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Budget Plann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\$#,##0.00;&quot;($&quot;#,##0.00\);\-"/>
    <numFmt numFmtId="165" formatCode="0.0%"/>
  </numFmts>
  <fonts count="17">
    <font>
      <name val="Calibri"/>
      <family val="2"/>
      <color theme="1"/>
      <sz val="11"/>
      <scheme val="minor"/>
    </font>
    <font>
      <name val="Arial"/>
      <charset val="1"/>
      <family val="0"/>
      <b val="1"/>
      <color rgb="FFFFFFFF"/>
      <sz val="18"/>
    </font>
    <font>
      <name val="Arial"/>
      <charset val="1"/>
      <family val="0"/>
      <i val="1"/>
      <color rgb="FFBFDBFE"/>
      <sz val="10"/>
    </font>
    <font>
      <name val="Arial"/>
      <charset val="1"/>
      <family val="0"/>
      <i val="1"/>
      <color rgb="FF94A3B8"/>
      <sz val="9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1E293B"/>
      <sz val="10"/>
    </font>
    <font>
      <name val="Arial"/>
      <charset val="1"/>
      <family val="0"/>
      <color rgb="FF0000FF"/>
      <sz val="10"/>
    </font>
    <font>
      <name val="Calibri"/>
      <charset val="1"/>
      <family val="2"/>
      <color theme="1"/>
      <sz val="11"/>
    </font>
    <font>
      <name val="Arial"/>
      <charset val="1"/>
      <family val="0"/>
      <b val="1"/>
      <color rgb="FF1B3A6B"/>
      <sz val="10"/>
    </font>
    <font>
      <name val="Arial"/>
      <charset val="1"/>
      <family val="0"/>
      <b val="1"/>
      <color rgb="FF16A34A"/>
      <sz val="10"/>
    </font>
    <font>
      <name val="Arial"/>
      <charset val="1"/>
      <family val="0"/>
      <b val="1"/>
      <color rgb="FF16A34A"/>
      <sz val="11"/>
    </font>
    <font>
      <name val="Arial"/>
      <charset val="1"/>
      <family val="0"/>
      <b val="1"/>
      <color rgb="FFDC2626"/>
      <sz val="10"/>
    </font>
    <font>
      <name val="Arial"/>
      <charset val="1"/>
      <family val="0"/>
      <b val="1"/>
      <color rgb="FFDC2626"/>
      <sz val="11"/>
    </font>
    <font>
      <name val="Arial"/>
      <charset val="1"/>
      <family val="0"/>
      <b val="1"/>
      <color rgb="FF1B3A6B"/>
      <sz val="11"/>
    </font>
    <font>
      <name val="Arial"/>
      <charset val="1"/>
      <family val="0"/>
      <b val="1"/>
      <color rgb="FF7C3AED"/>
      <sz val="10"/>
    </font>
    <font>
      <name val="Arial"/>
      <charset val="1"/>
      <family val="0"/>
      <b val="1"/>
      <color rgb="FF7C3AED"/>
      <sz val="11"/>
    </font>
  </fonts>
  <fills count="16">
    <fill>
      <patternFill/>
    </fill>
    <fill>
      <patternFill patternType="gray125"/>
    </fill>
    <fill>
      <patternFill patternType="solid">
        <fgColor rgb="FF1B3A6B"/>
        <bgColor rgb="FF1E293B"/>
      </patternFill>
    </fill>
    <fill>
      <patternFill patternType="solid">
        <fgColor rgb="FFF1F5F9"/>
        <bgColor rgb="FFEFF6FF"/>
      </patternFill>
    </fill>
    <fill>
      <patternFill patternType="solid">
        <fgColor rgb="FF16A34A"/>
        <bgColor rgb="FF008080"/>
      </patternFill>
    </fill>
    <fill>
      <patternFill patternType="solid">
        <fgColor rgb="FF1E293B"/>
        <bgColor rgb="FF1B3A6B"/>
      </patternFill>
    </fill>
    <fill>
      <patternFill patternType="solid">
        <fgColor rgb="FFF8FAFC"/>
        <bgColor rgb="FFFFFFFF"/>
      </patternFill>
    </fill>
    <fill>
      <patternFill patternType="solid">
        <fgColor rgb="FFEFF6FF"/>
        <bgColor rgb="FFF1F5F9"/>
      </patternFill>
    </fill>
    <fill>
      <patternFill patternType="solid">
        <fgColor rgb="FFFFFFFF"/>
        <bgColor rgb="FFF8FAFC"/>
      </patternFill>
    </fill>
    <fill>
      <patternFill patternType="solid">
        <fgColor rgb="FF2563EB"/>
        <bgColor rgb="FF0066CC"/>
      </patternFill>
    </fill>
    <fill>
      <patternFill patternType="solid">
        <fgColor rgb="FFDBEAFE"/>
        <bgColor rgb="FFEDE9FE"/>
      </patternFill>
    </fill>
    <fill>
      <patternFill patternType="solid">
        <fgColor rgb="FFDC2626"/>
        <bgColor rgb="FF993300"/>
      </patternFill>
    </fill>
    <fill>
      <patternFill patternType="solid">
        <fgColor rgb="FF7C3AED"/>
        <bgColor rgb="FF993366"/>
      </patternFill>
    </fill>
    <fill>
      <patternFill patternType="solid">
        <fgColor rgb="FFDCFCE7"/>
        <bgColor rgb="FFEFF6FF"/>
      </patternFill>
    </fill>
    <fill>
      <patternFill patternType="solid">
        <fgColor rgb="FFFEE2E2"/>
        <bgColor rgb="FFEDE9FE"/>
      </patternFill>
    </fill>
    <fill>
      <patternFill patternType="solid">
        <fgColor rgb="FFEDE9FE"/>
        <bgColor rgb="FFF1F5F9"/>
      </patternFill>
    </fill>
  </fills>
  <borders count="3">
    <border>
      <left/>
      <right/>
      <top/>
      <bottom/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5" fillId="5" borderId="2" applyAlignment="1" pivotButton="0" quotePrefix="0" xfId="0">
      <alignment horizontal="center" vertical="center"/>
    </xf>
    <xf numFmtId="0" fontId="6" fillId="6" borderId="2" applyAlignment="1" pivotButton="0" quotePrefix="0" xfId="0">
      <alignment horizontal="left" vertical="center"/>
    </xf>
    <xf numFmtId="164" fontId="7" fillId="7" borderId="2" applyAlignment="1" pivotButton="0" quotePrefix="0" xfId="0">
      <alignment horizontal="right" vertical="center"/>
    </xf>
    <xf numFmtId="164" fontId="6" fillId="8" borderId="2" applyAlignment="1" pivotButton="0" quotePrefix="0" xfId="0">
      <alignment horizontal="right" vertical="center"/>
    </xf>
    <xf numFmtId="164" fontId="3" fillId="6" borderId="2" applyAlignment="1" pivotButton="0" quotePrefix="0" xfId="0">
      <alignment horizontal="general" vertical="bottom"/>
    </xf>
    <xf numFmtId="0" fontId="5" fillId="4" borderId="2" applyAlignment="1" pivotButton="0" quotePrefix="0" xfId="0">
      <alignment horizontal="right" vertical="center"/>
    </xf>
    <xf numFmtId="164" fontId="5" fillId="4" borderId="2" applyAlignment="1" pivotButton="0" quotePrefix="0" xfId="0">
      <alignment horizontal="right" vertical="center"/>
    </xf>
    <xf numFmtId="0" fontId="8" fillId="4" borderId="2" applyAlignment="1" pivotButton="0" quotePrefix="0" xfId="0">
      <alignment horizontal="general" vertical="bottom"/>
    </xf>
    <xf numFmtId="0" fontId="4" fillId="9" borderId="1" applyAlignment="1" pivotButton="0" quotePrefix="0" xfId="0">
      <alignment horizontal="left" vertical="center"/>
    </xf>
    <xf numFmtId="164" fontId="5" fillId="5" borderId="2" applyAlignment="1" pivotButton="0" quotePrefix="0" xfId="0">
      <alignment horizontal="center" vertical="center"/>
    </xf>
    <xf numFmtId="0" fontId="9" fillId="10" borderId="1" applyAlignment="1" pivotButton="0" quotePrefix="0" xfId="0">
      <alignment horizontal="left" vertical="center"/>
    </xf>
    <xf numFmtId="0" fontId="8" fillId="6" borderId="2" applyAlignment="1" pivotButton="0" quotePrefix="0" xfId="0">
      <alignment horizontal="general" vertical="bottom"/>
    </xf>
    <xf numFmtId="0" fontId="5" fillId="11" borderId="2" applyAlignment="1" pivotButton="0" quotePrefix="0" xfId="0">
      <alignment horizontal="right" vertical="center"/>
    </xf>
    <xf numFmtId="164" fontId="5" fillId="11" borderId="2" applyAlignment="1" pivotButton="0" quotePrefix="0" xfId="0">
      <alignment horizontal="right" vertical="center"/>
    </xf>
    <xf numFmtId="0" fontId="8" fillId="11" borderId="2" applyAlignment="1" pivotButton="0" quotePrefix="0" xfId="0">
      <alignment horizontal="general" vertical="bottom"/>
    </xf>
    <xf numFmtId="0" fontId="4" fillId="12" borderId="1" applyAlignment="1" pivotButton="0" quotePrefix="0" xfId="0">
      <alignment horizontal="left" vertical="center"/>
    </xf>
    <xf numFmtId="0" fontId="10" fillId="13" borderId="2" applyAlignment="1" pivotButton="0" quotePrefix="0" xfId="0">
      <alignment horizontal="left" vertical="center"/>
    </xf>
    <xf numFmtId="164" fontId="11" fillId="13" borderId="2" applyAlignment="1" pivotButton="0" quotePrefix="0" xfId="0">
      <alignment horizontal="right" vertical="center"/>
    </xf>
    <xf numFmtId="0" fontId="8" fillId="13" borderId="2" applyAlignment="1" pivotButton="0" quotePrefix="0" xfId="0">
      <alignment horizontal="general" vertical="bottom"/>
    </xf>
    <xf numFmtId="0" fontId="12" fillId="14" borderId="2" applyAlignment="1" pivotButton="0" quotePrefix="0" xfId="0">
      <alignment horizontal="left" vertical="center"/>
    </xf>
    <xf numFmtId="164" fontId="13" fillId="14" borderId="2" applyAlignment="1" pivotButton="0" quotePrefix="0" xfId="0">
      <alignment horizontal="right" vertical="center"/>
    </xf>
    <xf numFmtId="0" fontId="8" fillId="14" borderId="2" applyAlignment="1" pivotButton="0" quotePrefix="0" xfId="0">
      <alignment horizontal="general" vertical="bottom"/>
    </xf>
    <xf numFmtId="0" fontId="9" fillId="10" borderId="2" applyAlignment="1" pivotButton="0" quotePrefix="0" xfId="0">
      <alignment horizontal="left" vertical="center"/>
    </xf>
    <xf numFmtId="164" fontId="14" fillId="10" borderId="2" applyAlignment="1" pivotButton="0" quotePrefix="0" xfId="0">
      <alignment horizontal="right" vertical="center"/>
    </xf>
    <xf numFmtId="0" fontId="8" fillId="10" borderId="2" applyAlignment="1" pivotButton="0" quotePrefix="0" xfId="0">
      <alignment horizontal="general" vertical="bottom"/>
    </xf>
    <xf numFmtId="0" fontId="15" fillId="15" borderId="2" applyAlignment="1" pivotButton="0" quotePrefix="0" xfId="0">
      <alignment horizontal="left" vertical="center"/>
    </xf>
    <xf numFmtId="165" fontId="16" fillId="15" borderId="2" applyAlignment="1" pivotButton="0" quotePrefix="0" xfId="0">
      <alignment horizontal="right" vertical="center"/>
    </xf>
    <xf numFmtId="0" fontId="8" fillId="15" borderId="2" applyAlignment="1" pivotButton="0" quotePrefix="0" xfId="0">
      <alignment horizontal="general" vertical="bottom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8"/>
  <sheetViews>
    <sheetView showGridLines="0"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18" customWidth="1" min="2" max="2"/>
    <col width="28" customWidth="1" min="4" max="4"/>
    <col width="10" customWidth="1" min="6" max="6"/>
  </cols>
  <sheetData>
    <row r="1" ht="36" customHeight="1">
      <c r="A1" s="1" t="inlineStr">
        <is>
          <t>📊  PERSONAL BUDGET PLANNER</t>
        </is>
      </c>
    </row>
    <row r="2" ht="19.5" customHeight="1">
      <c r="A2" s="2" t="inlineStr">
        <is>
          <t>Plan • Track • Achieve  |  Blue = Enter your values</t>
        </is>
      </c>
    </row>
    <row r="3" ht="18" customHeight="1">
      <c r="A3" s="3" t="inlineStr">
        <is>
          <t>🔵 Blue cells = Your inputs   ⚫ Black cells = Auto-calculated   🟡 Yellow = Attention needed</t>
        </is>
      </c>
    </row>
    <row r="4"/>
    <row r="5" ht="21.75" customHeight="1">
      <c r="A5" s="4" t="inlineStr">
        <is>
          <t>💰  MONTHLY INCOME</t>
        </is>
      </c>
    </row>
    <row r="6" ht="19.5" customHeight="1">
      <c r="A6" s="5" t="inlineStr">
        <is>
          <t>Income Source</t>
        </is>
      </c>
      <c r="B6" s="5" t="inlineStr">
        <is>
          <t>Monthly Amount</t>
        </is>
      </c>
      <c r="C6" s="5" t="inlineStr">
        <is>
          <t>Annual Amount</t>
        </is>
      </c>
      <c r="D6" s="5" t="inlineStr">
        <is>
          <t>Notes</t>
        </is>
      </c>
    </row>
    <row r="7" ht="18" customHeight="1">
      <c r="A7" s="6" t="inlineStr">
        <is>
          <t>Primary Job / Salary</t>
        </is>
      </c>
      <c r="B7" s="7" t="n">
        <v>5000</v>
      </c>
      <c r="C7" s="8">
        <f>B7*12</f>
        <v/>
      </c>
      <c r="D7" s="9" t="inlineStr">
        <is>
          <t>Enter net (after-tax) monthly pay</t>
        </is>
      </c>
    </row>
    <row r="8" ht="18" customHeight="1">
      <c r="A8" s="6" t="inlineStr">
        <is>
          <t>Secondary Job / Side Gig</t>
        </is>
      </c>
      <c r="B8" s="7" t="n">
        <v>0</v>
      </c>
      <c r="C8" s="8">
        <f>B8*12</f>
        <v/>
      </c>
      <c r="D8" s="9" t="n"/>
    </row>
    <row r="9" ht="18" customHeight="1">
      <c r="A9" s="6" t="inlineStr">
        <is>
          <t>Freelance / Consulting</t>
        </is>
      </c>
      <c r="B9" s="7" t="n">
        <v>0</v>
      </c>
      <c r="C9" s="8">
        <f>B9*12</f>
        <v/>
      </c>
      <c r="D9" s="9" t="n"/>
    </row>
    <row r="10" ht="18" customHeight="1">
      <c r="A10" s="6" t="inlineStr">
        <is>
          <t>Rental Income</t>
        </is>
      </c>
      <c r="B10" s="7" t="n">
        <v>0</v>
      </c>
      <c r="C10" s="8">
        <f>B10*12</f>
        <v/>
      </c>
      <c r="D10" s="9" t="n"/>
    </row>
    <row r="11" ht="18" customHeight="1">
      <c r="A11" s="6" t="inlineStr">
        <is>
          <t>Investment Dividends</t>
        </is>
      </c>
      <c r="B11" s="7" t="n">
        <v>0</v>
      </c>
      <c r="C11" s="8">
        <f>B11*12</f>
        <v/>
      </c>
      <c r="D11" s="9" t="n"/>
    </row>
    <row r="12" ht="18" customHeight="1">
      <c r="A12" s="6" t="inlineStr">
        <is>
          <t>Other Income</t>
        </is>
      </c>
      <c r="B12" s="7" t="n">
        <v>0</v>
      </c>
      <c r="C12" s="8">
        <f>B12*12</f>
        <v/>
      </c>
      <c r="D12" s="9" t="n"/>
    </row>
    <row r="13" ht="19.5" customHeight="1">
      <c r="A13" s="10" t="inlineStr">
        <is>
          <t>TOTAL MONTHLY INCOME</t>
        </is>
      </c>
      <c r="B13" s="11">
        <f>SUM(B7:B12)</f>
        <v/>
      </c>
      <c r="C13" s="11">
        <f>B13*12</f>
        <v/>
      </c>
      <c r="D13" s="12" t="n"/>
    </row>
    <row r="14"/>
    <row r="15" ht="21.75" customHeight="1">
      <c r="A15" s="13" t="inlineStr">
        <is>
          <t>💸  MONTHLY EXPENSES</t>
        </is>
      </c>
    </row>
    <row r="16" ht="19.5" customHeight="1">
      <c r="A16" s="5" t="inlineStr">
        <is>
          <t>Category</t>
        </is>
      </c>
      <c r="B16" s="14" t="inlineStr">
        <is>
          <t>Budgeted</t>
        </is>
      </c>
      <c r="C16" s="14" t="inlineStr">
        <is>
          <t>Actual</t>
        </is>
      </c>
      <c r="D16" s="14" t="inlineStr">
        <is>
          <t>Difference</t>
        </is>
      </c>
      <c r="E16" s="5" t="inlineStr">
        <is>
          <t>Notes</t>
        </is>
      </c>
    </row>
    <row r="17" ht="18" customHeight="1">
      <c r="A17" s="15" t="inlineStr">
        <is>
          <t>🏠 HOUSING</t>
        </is>
      </c>
    </row>
    <row r="18" ht="18" customHeight="1">
      <c r="A18" s="6" t="inlineStr">
        <is>
          <t xml:space="preserve">  Rent / Mortgage</t>
        </is>
      </c>
      <c r="B18" s="7" t="n">
        <v>1500</v>
      </c>
      <c r="C18" s="7" t="n">
        <v>0</v>
      </c>
      <c r="D18" s="8">
        <f>B18-C18</f>
        <v/>
      </c>
      <c r="E18" s="16" t="n"/>
    </row>
    <row r="19" ht="18" customHeight="1">
      <c r="A19" s="6" t="inlineStr">
        <is>
          <t xml:space="preserve">  Property Tax / HOA</t>
        </is>
      </c>
      <c r="B19" s="7" t="n">
        <v>0</v>
      </c>
      <c r="C19" s="7" t="n">
        <v>0</v>
      </c>
      <c r="D19" s="8">
        <f>B19-C19</f>
        <v/>
      </c>
      <c r="E19" s="16" t="n"/>
    </row>
    <row r="20" ht="18" customHeight="1">
      <c r="A20" s="6" t="inlineStr">
        <is>
          <t xml:space="preserve">  Home Insurance</t>
        </is>
      </c>
      <c r="B20" s="7" t="n">
        <v>100</v>
      </c>
      <c r="C20" s="7" t="n">
        <v>0</v>
      </c>
      <c r="D20" s="8">
        <f>B20-C20</f>
        <v/>
      </c>
      <c r="E20" s="16" t="n"/>
    </row>
    <row r="21" ht="18" customHeight="1">
      <c r="A21" s="6" t="inlineStr">
        <is>
          <t xml:space="preserve">  Repairs &amp; Maintenance</t>
        </is>
      </c>
      <c r="B21" s="7" t="n">
        <v>50</v>
      </c>
      <c r="C21" s="7" t="n">
        <v>0</v>
      </c>
      <c r="D21" s="8">
        <f>B21-C21</f>
        <v/>
      </c>
      <c r="E21" s="16" t="n"/>
    </row>
    <row r="22" ht="18" customHeight="1">
      <c r="A22" s="15" t="inlineStr">
        <is>
          <t>🚗 TRANSPORTATION</t>
        </is>
      </c>
    </row>
    <row r="23" ht="18" customHeight="1">
      <c r="A23" s="6" t="inlineStr">
        <is>
          <t xml:space="preserve">  Car Payment</t>
        </is>
      </c>
      <c r="B23" s="7" t="n">
        <v>350</v>
      </c>
      <c r="C23" s="7" t="n">
        <v>0</v>
      </c>
      <c r="D23" s="8">
        <f>B23-C23</f>
        <v/>
      </c>
      <c r="E23" s="16" t="n"/>
    </row>
    <row r="24" ht="18" customHeight="1">
      <c r="A24" s="6" t="inlineStr">
        <is>
          <t xml:space="preserve">  Auto Insurance</t>
        </is>
      </c>
      <c r="B24" s="7" t="n">
        <v>120</v>
      </c>
      <c r="C24" s="7" t="n">
        <v>0</v>
      </c>
      <c r="D24" s="8">
        <f>B24-C24</f>
        <v/>
      </c>
      <c r="E24" s="16" t="n"/>
    </row>
    <row r="25" ht="18" customHeight="1">
      <c r="A25" s="6" t="inlineStr">
        <is>
          <t xml:space="preserve">  Gas &amp; Fuel</t>
        </is>
      </c>
      <c r="B25" s="7" t="n">
        <v>150</v>
      </c>
      <c r="C25" s="7" t="n">
        <v>0</v>
      </c>
      <c r="D25" s="8">
        <f>B25-C25</f>
        <v/>
      </c>
      <c r="E25" s="16" t="n"/>
    </row>
    <row r="26" ht="18" customHeight="1">
      <c r="A26" s="6" t="inlineStr">
        <is>
          <t xml:space="preserve">  Parking &amp; Tolls</t>
        </is>
      </c>
      <c r="B26" s="7" t="n">
        <v>30</v>
      </c>
      <c r="C26" s="7" t="n">
        <v>0</v>
      </c>
      <c r="D26" s="8">
        <f>B26-C26</f>
        <v/>
      </c>
      <c r="E26" s="16" t="n"/>
    </row>
    <row r="27" ht="18" customHeight="1">
      <c r="A27" s="6" t="inlineStr">
        <is>
          <t xml:space="preserve">  Public Transit</t>
        </is>
      </c>
      <c r="B27" s="7" t="n">
        <v>0</v>
      </c>
      <c r="C27" s="7" t="n">
        <v>0</v>
      </c>
      <c r="D27" s="8">
        <f>B27-C27</f>
        <v/>
      </c>
      <c r="E27" s="16" t="n"/>
    </row>
    <row r="28" ht="18" customHeight="1">
      <c r="A28" s="15" t="inlineStr">
        <is>
          <t>🍽️ FOOD</t>
        </is>
      </c>
    </row>
    <row r="29" ht="18" customHeight="1">
      <c r="A29" s="6" t="inlineStr">
        <is>
          <t xml:space="preserve">  Groceries</t>
        </is>
      </c>
      <c r="B29" s="7" t="n">
        <v>400</v>
      </c>
      <c r="C29" s="7" t="n">
        <v>0</v>
      </c>
      <c r="D29" s="8">
        <f>B29-C29</f>
        <v/>
      </c>
      <c r="E29" s="16" t="n"/>
    </row>
    <row r="30" ht="18" customHeight="1">
      <c r="A30" s="6" t="inlineStr">
        <is>
          <t xml:space="preserve">  Dining Out / Takeout</t>
        </is>
      </c>
      <c r="B30" s="7" t="n">
        <v>200</v>
      </c>
      <c r="C30" s="7" t="n">
        <v>0</v>
      </c>
      <c r="D30" s="8">
        <f>B30-C30</f>
        <v/>
      </c>
      <c r="E30" s="16" t="n"/>
    </row>
    <row r="31" ht="18" customHeight="1">
      <c r="A31" s="6" t="inlineStr">
        <is>
          <t xml:space="preserve">  Coffee &amp; Snacks</t>
        </is>
      </c>
      <c r="B31" s="7" t="n">
        <v>50</v>
      </c>
      <c r="C31" s="7" t="n">
        <v>0</v>
      </c>
      <c r="D31" s="8">
        <f>B31-C31</f>
        <v/>
      </c>
      <c r="E31" s="16" t="n"/>
    </row>
    <row r="32" ht="18" customHeight="1">
      <c r="A32" s="15" t="inlineStr">
        <is>
          <t>🔌 UTILITIES</t>
        </is>
      </c>
    </row>
    <row r="33" ht="18" customHeight="1">
      <c r="A33" s="6" t="inlineStr">
        <is>
          <t xml:space="preserve">  Electric</t>
        </is>
      </c>
      <c r="B33" s="7" t="n">
        <v>100</v>
      </c>
      <c r="C33" s="7" t="n">
        <v>0</v>
      </c>
      <c r="D33" s="8">
        <f>B33-C33</f>
        <v/>
      </c>
      <c r="E33" s="16" t="n"/>
    </row>
    <row r="34" ht="18" customHeight="1">
      <c r="A34" s="6" t="inlineStr">
        <is>
          <t xml:space="preserve">  Gas / Heating</t>
        </is>
      </c>
      <c r="B34" s="7" t="n">
        <v>60</v>
      </c>
      <c r="C34" s="7" t="n">
        <v>0</v>
      </c>
      <c r="D34" s="8">
        <f>B34-C34</f>
        <v/>
      </c>
      <c r="E34" s="16" t="n"/>
    </row>
    <row r="35" ht="18" customHeight="1">
      <c r="A35" s="6" t="inlineStr">
        <is>
          <t xml:space="preserve">  Water &amp; Sewer</t>
        </is>
      </c>
      <c r="B35" s="7" t="n">
        <v>40</v>
      </c>
      <c r="C35" s="7" t="n">
        <v>0</v>
      </c>
      <c r="D35" s="8">
        <f>B35-C35</f>
        <v/>
      </c>
      <c r="E35" s="16" t="n"/>
    </row>
    <row r="36" ht="18" customHeight="1">
      <c r="A36" s="6" t="inlineStr">
        <is>
          <t xml:space="preserve">  Internet</t>
        </is>
      </c>
      <c r="B36" s="7" t="n">
        <v>60</v>
      </c>
      <c r="C36" s="7" t="n">
        <v>0</v>
      </c>
      <c r="D36" s="8">
        <f>B36-C36</f>
        <v/>
      </c>
      <c r="E36" s="16" t="n"/>
    </row>
    <row r="37" ht="18" customHeight="1">
      <c r="A37" s="6" t="inlineStr">
        <is>
          <t xml:space="preserve">  Cell Phone</t>
        </is>
      </c>
      <c r="B37" s="7" t="n">
        <v>80</v>
      </c>
      <c r="C37" s="7" t="n">
        <v>0</v>
      </c>
      <c r="D37" s="8">
        <f>B37-C37</f>
        <v/>
      </c>
      <c r="E37" s="16" t="n"/>
    </row>
    <row r="38" ht="18" customHeight="1">
      <c r="A38" s="15" t="inlineStr">
        <is>
          <t>🏥 HEALTH</t>
        </is>
      </c>
    </row>
    <row r="39" ht="18" customHeight="1">
      <c r="A39" s="6" t="inlineStr">
        <is>
          <t xml:space="preserve">  Health Insurance Premium</t>
        </is>
      </c>
      <c r="B39" s="7" t="n">
        <v>200</v>
      </c>
      <c r="C39" s="7" t="n">
        <v>0</v>
      </c>
      <c r="D39" s="8">
        <f>B39-C39</f>
        <v/>
      </c>
      <c r="E39" s="16" t="n"/>
    </row>
    <row r="40" ht="18" customHeight="1">
      <c r="A40" s="6" t="inlineStr">
        <is>
          <t xml:space="preserve">  Dental / Vision</t>
        </is>
      </c>
      <c r="B40" s="7" t="n">
        <v>30</v>
      </c>
      <c r="C40" s="7" t="n">
        <v>0</v>
      </c>
      <c r="D40" s="8">
        <f>B40-C40</f>
        <v/>
      </c>
      <c r="E40" s="16" t="n"/>
    </row>
    <row r="41" ht="18" customHeight="1">
      <c r="A41" s="6" t="inlineStr">
        <is>
          <t xml:space="preserve">  Prescriptions / OTC</t>
        </is>
      </c>
      <c r="B41" s="7" t="n">
        <v>30</v>
      </c>
      <c r="C41" s="7" t="n">
        <v>0</v>
      </c>
      <c r="D41" s="8">
        <f>B41-C41</f>
        <v/>
      </c>
      <c r="E41" s="16" t="n"/>
    </row>
    <row r="42" ht="18" customHeight="1">
      <c r="A42" s="6" t="inlineStr">
        <is>
          <t xml:space="preserve">  Gym / Fitness</t>
        </is>
      </c>
      <c r="B42" s="7" t="n">
        <v>50</v>
      </c>
      <c r="C42" s="7" t="n">
        <v>0</v>
      </c>
      <c r="D42" s="8">
        <f>B42-C42</f>
        <v/>
      </c>
      <c r="E42" s="16" t="n"/>
    </row>
    <row r="43" ht="18" customHeight="1">
      <c r="A43" s="15" t="inlineStr">
        <is>
          <t>🎓 PERSONAL &amp; FAMILY</t>
        </is>
      </c>
    </row>
    <row r="44" ht="18" customHeight="1">
      <c r="A44" s="6" t="inlineStr">
        <is>
          <t xml:space="preserve">  Childcare / School</t>
        </is>
      </c>
      <c r="B44" s="7" t="n">
        <v>0</v>
      </c>
      <c r="C44" s="7" t="n">
        <v>0</v>
      </c>
      <c r="D44" s="8">
        <f>B44-C44</f>
        <v/>
      </c>
      <c r="E44" s="16" t="n"/>
    </row>
    <row r="45" ht="18" customHeight="1">
      <c r="A45" s="6" t="inlineStr">
        <is>
          <t xml:space="preserve">  Clothing &amp; Shoes</t>
        </is>
      </c>
      <c r="B45" s="7" t="n">
        <v>100</v>
      </c>
      <c r="C45" s="7" t="n">
        <v>0</v>
      </c>
      <c r="D45" s="8">
        <f>B45-C45</f>
        <v/>
      </c>
      <c r="E45" s="16" t="n"/>
    </row>
    <row r="46" ht="18" customHeight="1">
      <c r="A46" s="6" t="inlineStr">
        <is>
          <t xml:space="preserve">  Personal Care / Beauty</t>
        </is>
      </c>
      <c r="B46" s="7" t="n">
        <v>60</v>
      </c>
      <c r="C46" s="7" t="n">
        <v>0</v>
      </c>
      <c r="D46" s="8">
        <f>B46-C46</f>
        <v/>
      </c>
      <c r="E46" s="16" t="n"/>
    </row>
    <row r="47" ht="18" customHeight="1">
      <c r="A47" s="15" t="inlineStr">
        <is>
          <t>🎬 ENTERTAINMENT</t>
        </is>
      </c>
    </row>
    <row r="48" ht="18" customHeight="1">
      <c r="A48" s="6" t="inlineStr">
        <is>
          <t xml:space="preserve">  Streaming Services</t>
        </is>
      </c>
      <c r="B48" s="7" t="n">
        <v>50</v>
      </c>
      <c r="C48" s="7" t="n">
        <v>0</v>
      </c>
      <c r="D48" s="8">
        <f>B48-C48</f>
        <v/>
      </c>
      <c r="E48" s="16" t="n"/>
    </row>
    <row r="49" ht="18" customHeight="1">
      <c r="A49" s="6" t="inlineStr">
        <is>
          <t xml:space="preserve">  Hobbies &amp; Recreation</t>
        </is>
      </c>
      <c r="B49" s="7" t="n">
        <v>80</v>
      </c>
      <c r="C49" s="7" t="n">
        <v>0</v>
      </c>
      <c r="D49" s="8">
        <f>B49-C49</f>
        <v/>
      </c>
      <c r="E49" s="16" t="n"/>
    </row>
    <row r="50" ht="18" customHeight="1">
      <c r="A50" s="6" t="inlineStr">
        <is>
          <t xml:space="preserve">  Vacations (monthly set-aside)</t>
        </is>
      </c>
      <c r="B50" s="7" t="n">
        <v>100</v>
      </c>
      <c r="C50" s="7" t="n">
        <v>0</v>
      </c>
      <c r="D50" s="8">
        <f>B50-C50</f>
        <v/>
      </c>
      <c r="E50" s="16" t="n"/>
    </row>
    <row r="51" ht="18" customHeight="1">
      <c r="A51" s="15" t="inlineStr">
        <is>
          <t>💳 FINANCIAL</t>
        </is>
      </c>
    </row>
    <row r="52" ht="18" customHeight="1">
      <c r="A52" s="6" t="inlineStr">
        <is>
          <t xml:space="preserve">  Credit Card Min Payments</t>
        </is>
      </c>
      <c r="B52" s="7" t="n">
        <v>0</v>
      </c>
      <c r="C52" s="7" t="n">
        <v>0</v>
      </c>
      <c r="D52" s="8">
        <f>B52-C52</f>
        <v/>
      </c>
      <c r="E52" s="16" t="n"/>
    </row>
    <row r="53" ht="18" customHeight="1">
      <c r="A53" s="6" t="inlineStr">
        <is>
          <t xml:space="preserve">  Student Loan Payment</t>
        </is>
      </c>
      <c r="B53" s="7" t="n">
        <v>0</v>
      </c>
      <c r="C53" s="7" t="n">
        <v>0</v>
      </c>
      <c r="D53" s="8">
        <f>B53-C53</f>
        <v/>
      </c>
      <c r="E53" s="16" t="n"/>
    </row>
    <row r="54" ht="18" customHeight="1">
      <c r="A54" s="6" t="inlineStr">
        <is>
          <t xml:space="preserve">  Other Debt Payments</t>
        </is>
      </c>
      <c r="B54" s="7" t="n">
        <v>0</v>
      </c>
      <c r="C54" s="7" t="n">
        <v>0</v>
      </c>
      <c r="D54" s="8">
        <f>B54-C54</f>
        <v/>
      </c>
      <c r="E54" s="16" t="n"/>
    </row>
    <row r="55" ht="18" customHeight="1">
      <c r="A55" s="6" t="inlineStr">
        <is>
          <t xml:space="preserve">  Savings Transfer</t>
        </is>
      </c>
      <c r="B55" s="7" t="n">
        <v>300</v>
      </c>
      <c r="C55" s="7" t="n">
        <v>0</v>
      </c>
      <c r="D55" s="8">
        <f>B55-C55</f>
        <v/>
      </c>
      <c r="E55" s="16" t="n"/>
    </row>
    <row r="56" ht="18" customHeight="1">
      <c r="A56" s="6" t="inlineStr">
        <is>
          <t xml:space="preserve">  401(k) / IRA Contribution</t>
        </is>
      </c>
      <c r="B56" s="7" t="n">
        <v>200</v>
      </c>
      <c r="C56" s="7" t="n">
        <v>0</v>
      </c>
      <c r="D56" s="8">
        <f>B56-C56</f>
        <v/>
      </c>
      <c r="E56" s="16" t="n"/>
    </row>
    <row r="57" ht="18" customHeight="1">
      <c r="A57" s="15" t="inlineStr">
        <is>
          <t>📦 OTHER</t>
        </is>
      </c>
    </row>
    <row r="58" ht="18" customHeight="1">
      <c r="A58" s="6" t="inlineStr">
        <is>
          <t xml:space="preserve">  Subscriptions &amp; Memberships</t>
        </is>
      </c>
      <c r="B58" s="7" t="n">
        <v>30</v>
      </c>
      <c r="C58" s="7" t="n">
        <v>0</v>
      </c>
      <c r="D58" s="8">
        <f>B58-C58</f>
        <v/>
      </c>
      <c r="E58" s="16" t="n"/>
    </row>
    <row r="59" ht="18" customHeight="1">
      <c r="A59" s="6" t="inlineStr">
        <is>
          <t xml:space="preserve">  Pet Expenses</t>
        </is>
      </c>
      <c r="B59" s="7" t="n">
        <v>0</v>
      </c>
      <c r="C59" s="7" t="n">
        <v>0</v>
      </c>
      <c r="D59" s="8">
        <f>B59-C59</f>
        <v/>
      </c>
      <c r="E59" s="16" t="n"/>
    </row>
    <row r="60" ht="18" customHeight="1">
      <c r="A60" s="6" t="inlineStr">
        <is>
          <t xml:space="preserve">  Miscellaneous</t>
        </is>
      </c>
      <c r="B60" s="7" t="n">
        <v>50</v>
      </c>
      <c r="C60" s="7" t="n">
        <v>0</v>
      </c>
      <c r="D60" s="8">
        <f>B60-C60</f>
        <v/>
      </c>
      <c r="E60" s="16" t="n"/>
    </row>
    <row r="61" ht="19.5" customHeight="1">
      <c r="A61" s="17" t="inlineStr">
        <is>
          <t>TOTAL MONTHLY EXPENSES</t>
        </is>
      </c>
      <c r="B61" s="18">
        <f>B18+B19+B20+B21+B23+B24+B25+B26+B27+B29+B30+B31+B33+B34+B35+B36+B37+B39+B40+B41+B42+B44+B45+B46+B48+B49+B50+B52+B53+B54+B55+B56+B58+B59+B60</f>
        <v/>
      </c>
      <c r="C61" s="18">
        <f>C18+C19+C20+C21+C23+C24+C25+C26+C27+C29+C30+C31+C33+C34+C35+C36+C37+C39+C40+C41+C42+C44+C45+C46+C48+C49+C50+C52+C53+C54+C55+C56+C58+C59+C60</f>
        <v/>
      </c>
      <c r="D61" s="18">
        <f>B61-C61</f>
        <v/>
      </c>
      <c r="E61" s="19" t="n"/>
    </row>
    <row r="62"/>
    <row r="63" ht="21.75" customHeight="1">
      <c r="A63" s="20" t="inlineStr">
        <is>
          <t>📈  BUDGET SUMMARY</t>
        </is>
      </c>
    </row>
    <row r="64" ht="19.5" customHeight="1">
      <c r="A64" s="21" t="inlineStr">
        <is>
          <t>Total Monthly Income</t>
        </is>
      </c>
      <c r="B64" s="22">
        <f>B13</f>
        <v/>
      </c>
      <c r="C64" s="23" t="n"/>
      <c r="D64" s="23" t="n"/>
      <c r="E64" s="23" t="n"/>
    </row>
    <row r="65" ht="19.5" customHeight="1">
      <c r="A65" s="24" t="inlineStr">
        <is>
          <t>Total Monthly Expenses</t>
        </is>
      </c>
      <c r="B65" s="25">
        <f>B61</f>
        <v/>
      </c>
      <c r="C65" s="26" t="n"/>
      <c r="D65" s="26" t="n"/>
      <c r="E65" s="26" t="n"/>
    </row>
    <row r="66" ht="19.5" customHeight="1">
      <c r="A66" s="27" t="inlineStr">
        <is>
          <t>NET MONTHLY CASH FLOW</t>
        </is>
      </c>
      <c r="B66" s="28">
        <f>B13-B61</f>
        <v/>
      </c>
      <c r="C66" s="29" t="n"/>
      <c r="D66" s="29" t="n"/>
      <c r="E66" s="29" t="n"/>
    </row>
    <row r="67" ht="19.5" customHeight="1">
      <c r="A67" s="30" t="inlineStr">
        <is>
          <t>Savings Rate</t>
        </is>
      </c>
      <c r="B67" s="31">
        <f>(B13-B61)/IF(B13=0,1,B13)</f>
        <v/>
      </c>
      <c r="C67" s="32" t="n"/>
      <c r="D67" s="32" t="n"/>
      <c r="E67" s="32" t="n"/>
    </row>
    <row r="68" ht="19.5" customHeight="1">
      <c r="A68" s="27" t="inlineStr">
        <is>
          <t>Annual Surplus / Deficit</t>
        </is>
      </c>
      <c r="B68" s="28">
        <f>(B13-B61)*12</f>
        <v/>
      </c>
      <c r="C68" s="29" t="n"/>
      <c r="D68" s="29" t="n"/>
      <c r="E68" s="29" t="n"/>
    </row>
  </sheetData>
  <mergeCells count="15">
    <mergeCell ref="A1:G1"/>
    <mergeCell ref="A43:E43"/>
    <mergeCell ref="A57:E57"/>
    <mergeCell ref="A38:E38"/>
    <mergeCell ref="A3:G3"/>
    <mergeCell ref="A28:E28"/>
    <mergeCell ref="A51:E51"/>
    <mergeCell ref="A63:E63"/>
    <mergeCell ref="A47:E47"/>
    <mergeCell ref="A2:G2"/>
    <mergeCell ref="A15:G15"/>
    <mergeCell ref="A32:E32"/>
    <mergeCell ref="A22:E22"/>
    <mergeCell ref="A17:E17"/>
    <mergeCell ref="A5:G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2026-03-09T09:02:55Z</dcterms:created>
  <dcterms:modified xmlns:dcterms="http://purl.org/dc/terms/" xmlns:xsi="http://www.w3.org/2001/XMLSchema-instance" xsi:type="dcterms:W3CDTF">2026-03-09T09:02:55Z</dcterms:modified>
</cp:coreProperties>
</file>